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31" windowHeight="6729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<sst xmlns="http://schemas.openxmlformats.org/spreadsheetml/2006/main" count="173" uniqueCount="81">
  <si>
    <t>浙江工商大学学生干部考核汇总表（学生社团用）</t>
  </si>
  <si>
    <t>备注：表格请勿调整格式，有下拉菜单选项、计算公式</t>
  </si>
  <si>
    <t>本组织参与考核学生干部总数</t>
  </si>
  <si>
    <t>考核优秀人数</t>
  </si>
  <si>
    <t>考核优秀比例</t>
  </si>
  <si>
    <t>组织名称</t>
  </si>
  <si>
    <t>序号</t>
  </si>
  <si>
    <t>姓名</t>
  </si>
  <si>
    <t>学号</t>
  </si>
  <si>
    <t>政治面貌</t>
  </si>
  <si>
    <t>班级</t>
  </si>
  <si>
    <t>学院</t>
  </si>
  <si>
    <t>担任职务</t>
  </si>
  <si>
    <t>任职岗位类别</t>
  </si>
  <si>
    <t>任职岗位分</t>
  </si>
  <si>
    <t>职务任期（年）</t>
  </si>
  <si>
    <t>考核等级</t>
  </si>
  <si>
    <t>考核等级分</t>
  </si>
  <si>
    <t>建议加分</t>
  </si>
  <si>
    <t>备注</t>
  </si>
  <si>
    <t>中共党员</t>
  </si>
  <si>
    <t>三类</t>
  </si>
  <si>
    <t>优秀</t>
  </si>
  <si>
    <t>中共预备党员</t>
  </si>
  <si>
    <t>四类</t>
  </si>
  <si>
    <t>任期（年）</t>
  </si>
  <si>
    <t>称职</t>
  </si>
  <si>
    <t>不称职</t>
  </si>
  <si>
    <t>共青团员</t>
  </si>
  <si>
    <t>群众</t>
  </si>
  <si>
    <t>卓越法学会</t>
  </si>
  <si>
    <t>施金雯</t>
  </si>
  <si>
    <t>法学2004</t>
  </si>
  <si>
    <t>法学院（知识产权学院）</t>
  </si>
  <si>
    <t>会长</t>
  </si>
  <si>
    <t>王怡蓉</t>
  </si>
  <si>
    <t>经济2006</t>
  </si>
  <si>
    <t>经济学院</t>
  </si>
  <si>
    <t>律进部部长</t>
  </si>
  <si>
    <t>陈牡秀</t>
  </si>
  <si>
    <t>副会长</t>
  </si>
  <si>
    <t>许浩川</t>
  </si>
  <si>
    <t>知权2001</t>
  </si>
  <si>
    <t>沈舒奕</t>
  </si>
  <si>
    <t>生物2002</t>
  </si>
  <si>
    <t>食品与生物工程学院</t>
  </si>
  <si>
    <t>郑玉霄</t>
  </si>
  <si>
    <t>工商2003</t>
  </si>
  <si>
    <t>工商管理</t>
  </si>
  <si>
    <t>王燕菲</t>
  </si>
  <si>
    <t>英语2002</t>
  </si>
  <si>
    <t>外国语学院</t>
  </si>
  <si>
    <t>副会兼行政部部长</t>
  </si>
  <si>
    <t>陆钰婷</t>
  </si>
  <si>
    <t>法语2001</t>
  </si>
  <si>
    <t>理论拓展部部长</t>
  </si>
  <si>
    <t>聂江畅</t>
  </si>
  <si>
    <t>法学2001</t>
  </si>
  <si>
    <t>媒体运营部部长</t>
  </si>
  <si>
    <t>细菌战问题研究会</t>
  </si>
  <si>
    <t>徐慷远</t>
  </si>
  <si>
    <t>王涵予</t>
  </si>
  <si>
    <t>曾睿</t>
  </si>
  <si>
    <t>法学2005</t>
  </si>
  <si>
    <t>肖阳</t>
  </si>
  <si>
    <t>历史2001</t>
  </si>
  <si>
    <t>人文与传播学院</t>
  </si>
  <si>
    <t>王晓昊</t>
  </si>
  <si>
    <t>哲学2001</t>
  </si>
  <si>
    <t>东语学院</t>
  </si>
  <si>
    <t>律政精英俱乐部</t>
  </si>
  <si>
    <t>王竞晗</t>
  </si>
  <si>
    <t>法学2002</t>
  </si>
  <si>
    <t>会长</t>
  </si>
  <si>
    <t>金书羽</t>
  </si>
  <si>
    <t>法学院（知识产权学院)</t>
  </si>
  <si>
    <t>副会长</t>
  </si>
  <si>
    <t>童祎宸</t>
  </si>
  <si>
    <t>经济2001</t>
  </si>
  <si>
    <t>主管单位：法学院（知识产权学院）团委</t>
  </si>
  <si>
    <t>指导老师：俞佳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</si>
</sst>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sz val="9"/>
      <name val="Microsoft YaHei U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name val="Calibri"/>
      <family val="0"/>
    </font>
    <font>
      <sz val="11"/>
      <color rgb="FFFF0000"/>
      <name val="宋体"/>
      <family val="0"/>
    </font>
    <font>
      <b/>
      <sz val="11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14" fillId="16" borderId="8" applyNumberFormat="0" applyAlignment="0" applyProtection="0"/>
    <xf numFmtId="0" fontId="5" fillId="7" borderId="5" applyNumberFormat="0" applyAlignment="0" applyProtection="0"/>
    <xf numFmtId="0" fontId="2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0" fillId="0" borderId="0" xfId="0" applyFont="1" applyAlignment="1" applyProtection="1">
      <alignment horizontal="left" vertical="center"/>
      <protection/>
    </xf>
    <xf numFmtId="0" fontId="30" fillId="0" borderId="10" xfId="0" applyFont="1" applyBorder="1" applyAlignment="1" applyProtection="1">
      <alignment horizontal="center" vertical="center"/>
      <protection/>
    </xf>
    <xf numFmtId="0" fontId="32" fillId="0" borderId="10" xfId="0" applyFont="1" applyBorder="1" applyAlignment="1" applyProtection="1">
      <alignment horizontal="center" vertical="center"/>
      <protection/>
    </xf>
    <xf numFmtId="0" fontId="32" fillId="0" borderId="10" xfId="0" applyFont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30" fillId="24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24" borderId="0" xfId="0" applyFont="1" applyFill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vertical="center"/>
      <protection/>
    </xf>
    <xf numFmtId="10" fontId="32" fillId="0" borderId="10" xfId="33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8"/>
  <sheetViews>
    <sheetView tabSelected="1" zoomScale="90" zoomScaleNormal="90" workbookViewId="0" topLeftCell="A1">
      <pane ySplit="4" topLeftCell="A5" activePane="bottomLeft" state="frozen"/>
      <selection pane="topLeft" activeCell="A1" sqref="A1"/>
      <selection pane="bottomLeft" activeCell="N11" sqref="N11"/>
    </sheetView>
  </sheetViews>
  <sheetFormatPr defaultColWidth="9.00390625" defaultRowHeight="14.25"/>
  <cols>
    <col min="1" max="1" width="16.625" style="7" customWidth="1"/>
    <col min="2" max="2" width="6.50390625" style="7" customWidth="1"/>
    <col min="3" max="3" width="11.125" style="7" customWidth="1"/>
    <col min="4" max="5" width="13.125" style="7" customWidth="1"/>
    <col min="6" max="6" width="10.375" style="7" customWidth="1"/>
    <col min="7" max="7" width="21.875" style="7" customWidth="1"/>
    <col min="8" max="8" width="16.75390625" style="7" customWidth="1"/>
    <col min="9" max="10" width="10.125" style="7" customWidth="1"/>
    <col min="11" max="11" width="14.00390625" style="7" customWidth="1"/>
    <col min="12" max="12" width="9.875" style="7" customWidth="1"/>
    <col min="13" max="13" width="11.875" style="7" customWidth="1"/>
    <col min="14" max="14" width="9.375" style="7" customWidth="1"/>
    <col min="15" max="15" width="8.00390625" style="7" customWidth="1"/>
    <col min="16" max="253" width="9.00390625" style="7" customWidth="1"/>
  </cols>
  <sheetData>
    <row r="1" spans="1:15" s="2" customFormat="1" ht="36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3" customFormat="1" ht="27" customHeight="1">
      <c r="A2" s="16" t="s">
        <v>79</v>
      </c>
      <c r="B2" s="16"/>
      <c r="C2" s="16"/>
      <c r="D2" s="16"/>
      <c r="E2" s="16"/>
      <c r="F2" s="16" t="s">
        <v>80</v>
      </c>
      <c r="G2" s="16"/>
      <c r="H2" s="16"/>
      <c r="I2" s="8"/>
      <c r="J2" s="8"/>
      <c r="K2" s="17" t="s">
        <v>1</v>
      </c>
      <c r="L2" s="17"/>
      <c r="M2" s="17"/>
      <c r="N2" s="17"/>
      <c r="O2" s="17"/>
    </row>
    <row r="3" spans="1:15" s="3" customFormat="1" ht="27" customHeight="1">
      <c r="A3" s="18" t="s">
        <v>2</v>
      </c>
      <c r="B3" s="18"/>
      <c r="C3" s="18"/>
      <c r="D3" s="18"/>
      <c r="E3" s="10">
        <v>17</v>
      </c>
      <c r="F3" s="18" t="s">
        <v>3</v>
      </c>
      <c r="G3" s="18"/>
      <c r="H3" s="11">
        <v>4</v>
      </c>
      <c r="I3" s="10"/>
      <c r="J3" s="10"/>
      <c r="K3" s="18" t="s">
        <v>4</v>
      </c>
      <c r="L3" s="18"/>
      <c r="M3" s="9"/>
      <c r="N3" s="19">
        <f>H3/E3</f>
        <v>0.23529411764705882</v>
      </c>
      <c r="O3" s="19"/>
    </row>
    <row r="4" spans="1:15" s="3" customFormat="1" ht="30.75" customHeight="1">
      <c r="A4" s="12" t="s">
        <v>5</v>
      </c>
      <c r="B4" s="13" t="s">
        <v>6</v>
      </c>
      <c r="C4" s="13" t="s">
        <v>7</v>
      </c>
      <c r="D4" s="13" t="s">
        <v>8</v>
      </c>
      <c r="E4" s="14" t="s">
        <v>9</v>
      </c>
      <c r="F4" s="13" t="s">
        <v>10</v>
      </c>
      <c r="G4" s="13" t="s">
        <v>11</v>
      </c>
      <c r="H4" s="13" t="s">
        <v>12</v>
      </c>
      <c r="I4" s="14" t="s">
        <v>13</v>
      </c>
      <c r="J4" s="14" t="s">
        <v>14</v>
      </c>
      <c r="K4" s="14" t="s">
        <v>15</v>
      </c>
      <c r="L4" s="14" t="s">
        <v>16</v>
      </c>
      <c r="M4" s="14" t="s">
        <v>17</v>
      </c>
      <c r="N4" s="14" t="s">
        <v>18</v>
      </c>
      <c r="O4" s="12" t="s">
        <v>19</v>
      </c>
    </row>
    <row r="5" spans="1:15" s="4" customFormat="1" ht="15">
      <c r="A5" s="20" t="s">
        <v>30</v>
      </c>
      <c r="B5" s="20">
        <v>1</v>
      </c>
      <c r="C5" s="20" t="s">
        <v>31</v>
      </c>
      <c r="D5" s="20">
        <v>2009070417</v>
      </c>
      <c r="E5" s="20" t="s">
        <v>23</v>
      </c>
      <c r="F5" s="20" t="s">
        <v>32</v>
      </c>
      <c r="G5" s="20" t="s">
        <v>33</v>
      </c>
      <c r="H5" s="20" t="s">
        <v>34</v>
      </c>
      <c r="I5" s="20" t="s">
        <v>21</v>
      </c>
      <c r="J5" s="20">
        <v>12</v>
      </c>
      <c r="K5" s="20">
        <v>1</v>
      </c>
      <c r="L5" s="20" t="s">
        <v>22</v>
      </c>
      <c r="M5" s="20">
        <v>8</v>
      </c>
      <c r="N5" s="20">
        <f aca="true" t="shared" si="0" ref="N5:N21">(J5+M5)*K5</f>
        <v>20</v>
      </c>
      <c r="O5" s="20"/>
    </row>
    <row r="6" spans="1:15" s="4" customFormat="1" ht="15">
      <c r="A6" s="20" t="s">
        <v>30</v>
      </c>
      <c r="B6" s="20">
        <v>2</v>
      </c>
      <c r="C6" s="20" t="s">
        <v>35</v>
      </c>
      <c r="D6" s="20">
        <v>2004080619</v>
      </c>
      <c r="E6" s="20" t="s">
        <v>28</v>
      </c>
      <c r="F6" s="20" t="s">
        <v>36</v>
      </c>
      <c r="G6" s="20" t="s">
        <v>37</v>
      </c>
      <c r="H6" s="20" t="s">
        <v>38</v>
      </c>
      <c r="I6" s="20" t="s">
        <v>24</v>
      </c>
      <c r="J6" s="20">
        <v>9</v>
      </c>
      <c r="K6" s="20">
        <v>1</v>
      </c>
      <c r="L6" s="20" t="s">
        <v>22</v>
      </c>
      <c r="M6" s="20">
        <v>8</v>
      </c>
      <c r="N6" s="20">
        <f t="shared" si="0"/>
        <v>17</v>
      </c>
      <c r="O6" s="20"/>
    </row>
    <row r="7" spans="1:15" s="4" customFormat="1" ht="15">
      <c r="A7" s="20" t="s">
        <v>30</v>
      </c>
      <c r="B7" s="20">
        <v>3</v>
      </c>
      <c r="C7" s="20" t="s">
        <v>39</v>
      </c>
      <c r="D7" s="20">
        <v>2009070406</v>
      </c>
      <c r="E7" s="20" t="s">
        <v>28</v>
      </c>
      <c r="F7" s="20" t="s">
        <v>32</v>
      </c>
      <c r="G7" s="20" t="s">
        <v>33</v>
      </c>
      <c r="H7" s="20" t="s">
        <v>40</v>
      </c>
      <c r="I7" s="20" t="s">
        <v>21</v>
      </c>
      <c r="J7" s="20">
        <v>12</v>
      </c>
      <c r="K7" s="20">
        <v>1</v>
      </c>
      <c r="L7" s="20" t="s">
        <v>26</v>
      </c>
      <c r="M7" s="20">
        <v>2</v>
      </c>
      <c r="N7" s="20">
        <f t="shared" si="0"/>
        <v>14</v>
      </c>
      <c r="O7" s="20"/>
    </row>
    <row r="8" spans="1:15" s="4" customFormat="1" ht="15">
      <c r="A8" s="20" t="s">
        <v>30</v>
      </c>
      <c r="B8" s="20">
        <v>4</v>
      </c>
      <c r="C8" s="20" t="s">
        <v>41</v>
      </c>
      <c r="D8" s="20">
        <v>2020100324</v>
      </c>
      <c r="E8" s="20" t="s">
        <v>28</v>
      </c>
      <c r="F8" s="20" t="s">
        <v>42</v>
      </c>
      <c r="G8" s="20" t="s">
        <v>33</v>
      </c>
      <c r="H8" s="20" t="s">
        <v>40</v>
      </c>
      <c r="I8" s="20" t="s">
        <v>21</v>
      </c>
      <c r="J8" s="20">
        <v>12</v>
      </c>
      <c r="K8" s="20">
        <v>1</v>
      </c>
      <c r="L8" s="20" t="s">
        <v>26</v>
      </c>
      <c r="M8" s="20">
        <v>2</v>
      </c>
      <c r="N8" s="20">
        <f>(J8+M8)*K8</f>
        <v>14</v>
      </c>
      <c r="O8" s="20"/>
    </row>
    <row r="9" spans="1:15" s="4" customFormat="1" ht="15">
      <c r="A9" s="20" t="s">
        <v>30</v>
      </c>
      <c r="B9" s="20">
        <v>5</v>
      </c>
      <c r="C9" s="20" t="s">
        <v>43</v>
      </c>
      <c r="D9" s="20">
        <v>2010020228</v>
      </c>
      <c r="E9" s="20" t="s">
        <v>28</v>
      </c>
      <c r="F9" s="20" t="s">
        <v>44</v>
      </c>
      <c r="G9" s="20" t="s">
        <v>45</v>
      </c>
      <c r="H9" s="20" t="s">
        <v>40</v>
      </c>
      <c r="I9" s="20" t="s">
        <v>21</v>
      </c>
      <c r="J9" s="20">
        <v>12</v>
      </c>
      <c r="K9" s="20">
        <v>1</v>
      </c>
      <c r="L9" s="20" t="s">
        <v>26</v>
      </c>
      <c r="M9" s="20">
        <v>2</v>
      </c>
      <c r="N9" s="20">
        <f t="shared" si="0"/>
        <v>14</v>
      </c>
      <c r="O9" s="20"/>
    </row>
    <row r="10" spans="1:15" s="4" customFormat="1" ht="15">
      <c r="A10" s="20" t="s">
        <v>30</v>
      </c>
      <c r="B10" s="20">
        <v>6</v>
      </c>
      <c r="C10" s="20" t="s">
        <v>46</v>
      </c>
      <c r="D10" s="20">
        <v>2001110407</v>
      </c>
      <c r="E10" s="20" t="s">
        <v>28</v>
      </c>
      <c r="F10" s="20" t="s">
        <v>47</v>
      </c>
      <c r="G10" s="20" t="s">
        <v>48</v>
      </c>
      <c r="H10" s="20" t="s">
        <v>40</v>
      </c>
      <c r="I10" s="20" t="s">
        <v>21</v>
      </c>
      <c r="J10" s="20">
        <v>12</v>
      </c>
      <c r="K10" s="20">
        <v>1</v>
      </c>
      <c r="L10" s="20" t="s">
        <v>26</v>
      </c>
      <c r="M10" s="20">
        <v>2</v>
      </c>
      <c r="N10" s="20">
        <f>(J10+M10)*K10</f>
        <v>14</v>
      </c>
      <c r="O10" s="20"/>
    </row>
    <row r="11" spans="1:15" s="4" customFormat="1" ht="15">
      <c r="A11" s="20" t="s">
        <v>30</v>
      </c>
      <c r="B11" s="20">
        <v>7</v>
      </c>
      <c r="C11" s="20" t="s">
        <v>49</v>
      </c>
      <c r="D11" s="20">
        <v>2007090315</v>
      </c>
      <c r="E11" s="20" t="s">
        <v>28</v>
      </c>
      <c r="F11" s="20" t="s">
        <v>50</v>
      </c>
      <c r="G11" s="20" t="s">
        <v>51</v>
      </c>
      <c r="H11" s="20" t="s">
        <v>52</v>
      </c>
      <c r="I11" s="20" t="s">
        <v>21</v>
      </c>
      <c r="J11" s="20">
        <v>12</v>
      </c>
      <c r="K11" s="20">
        <v>1</v>
      </c>
      <c r="L11" s="20" t="s">
        <v>26</v>
      </c>
      <c r="M11" s="20">
        <v>2</v>
      </c>
      <c r="N11" s="20">
        <f>(J11+M11)*K11</f>
        <v>14</v>
      </c>
      <c r="O11" s="20"/>
    </row>
    <row r="12" spans="1:15" s="4" customFormat="1" ht="15">
      <c r="A12" s="20" t="s">
        <v>30</v>
      </c>
      <c r="B12" s="20">
        <v>8</v>
      </c>
      <c r="C12" s="20" t="s">
        <v>53</v>
      </c>
      <c r="D12" s="20">
        <v>2007040108</v>
      </c>
      <c r="E12" s="20" t="s">
        <v>28</v>
      </c>
      <c r="F12" s="20" t="s">
        <v>54</v>
      </c>
      <c r="G12" s="20" t="s">
        <v>51</v>
      </c>
      <c r="H12" s="20" t="s">
        <v>55</v>
      </c>
      <c r="I12" s="20" t="s">
        <v>24</v>
      </c>
      <c r="J12" s="20">
        <v>9</v>
      </c>
      <c r="K12" s="20">
        <v>1</v>
      </c>
      <c r="L12" s="20" t="s">
        <v>26</v>
      </c>
      <c r="M12" s="20">
        <v>2</v>
      </c>
      <c r="N12" s="20">
        <f t="shared" si="0"/>
        <v>11</v>
      </c>
      <c r="O12" s="20"/>
    </row>
    <row r="13" spans="1:15" s="5" customFormat="1" ht="15">
      <c r="A13" s="20" t="s">
        <v>30</v>
      </c>
      <c r="B13" s="20">
        <v>9</v>
      </c>
      <c r="C13" s="20" t="s">
        <v>56</v>
      </c>
      <c r="D13" s="20">
        <v>2009070121</v>
      </c>
      <c r="E13" s="20" t="s">
        <v>28</v>
      </c>
      <c r="F13" s="20" t="s">
        <v>57</v>
      </c>
      <c r="G13" s="20" t="s">
        <v>33</v>
      </c>
      <c r="H13" s="20" t="s">
        <v>58</v>
      </c>
      <c r="I13" s="20" t="s">
        <v>24</v>
      </c>
      <c r="J13" s="20">
        <v>9</v>
      </c>
      <c r="K13" s="20">
        <v>1</v>
      </c>
      <c r="L13" s="20" t="s">
        <v>26</v>
      </c>
      <c r="M13" s="20">
        <v>2</v>
      </c>
      <c r="N13" s="20">
        <f t="shared" si="0"/>
        <v>11</v>
      </c>
      <c r="O13" s="20"/>
    </row>
    <row r="14" spans="1:15" s="5" customFormat="1" ht="15">
      <c r="A14" s="20" t="s">
        <v>59</v>
      </c>
      <c r="B14" s="20">
        <v>10</v>
      </c>
      <c r="C14" s="20" t="s">
        <v>60</v>
      </c>
      <c r="D14" s="20">
        <v>2009070529</v>
      </c>
      <c r="E14" s="20" t="s">
        <v>28</v>
      </c>
      <c r="F14" s="20" t="s">
        <v>42</v>
      </c>
      <c r="G14" s="20" t="s">
        <v>33</v>
      </c>
      <c r="H14" s="20" t="s">
        <v>34</v>
      </c>
      <c r="I14" s="20" t="s">
        <v>21</v>
      </c>
      <c r="J14" s="20">
        <v>12</v>
      </c>
      <c r="K14" s="20">
        <v>1</v>
      </c>
      <c r="L14" s="20" t="s">
        <v>22</v>
      </c>
      <c r="M14" s="20">
        <v>8</v>
      </c>
      <c r="N14" s="20">
        <f t="shared" si="0"/>
        <v>20</v>
      </c>
      <c r="O14" s="20"/>
    </row>
    <row r="15" spans="1:15" s="5" customFormat="1" ht="15">
      <c r="A15" s="20" t="s">
        <v>59</v>
      </c>
      <c r="B15" s="20">
        <v>11</v>
      </c>
      <c r="C15" s="20" t="s">
        <v>61</v>
      </c>
      <c r="D15" s="20">
        <v>2009070136</v>
      </c>
      <c r="E15" s="20" t="s">
        <v>28</v>
      </c>
      <c r="F15" s="20" t="s">
        <v>57</v>
      </c>
      <c r="G15" s="20" t="s">
        <v>33</v>
      </c>
      <c r="H15" s="20" t="s">
        <v>40</v>
      </c>
      <c r="I15" s="20" t="s">
        <v>24</v>
      </c>
      <c r="J15" s="20">
        <v>9</v>
      </c>
      <c r="K15" s="20">
        <v>1</v>
      </c>
      <c r="L15" s="20" t="s">
        <v>26</v>
      </c>
      <c r="M15" s="20">
        <v>2</v>
      </c>
      <c r="N15" s="20">
        <f t="shared" si="0"/>
        <v>11</v>
      </c>
      <c r="O15" s="20"/>
    </row>
    <row r="16" spans="1:15" s="5" customFormat="1" ht="15">
      <c r="A16" s="20" t="s">
        <v>59</v>
      </c>
      <c r="B16" s="20">
        <v>12</v>
      </c>
      <c r="C16" s="20" t="s">
        <v>62</v>
      </c>
      <c r="D16" s="20">
        <v>2009070520</v>
      </c>
      <c r="E16" s="20" t="s">
        <v>28</v>
      </c>
      <c r="F16" s="20" t="s">
        <v>63</v>
      </c>
      <c r="G16" s="20" t="s">
        <v>33</v>
      </c>
      <c r="H16" s="20" t="s">
        <v>40</v>
      </c>
      <c r="I16" s="20" t="s">
        <v>24</v>
      </c>
      <c r="J16" s="20">
        <v>9</v>
      </c>
      <c r="K16" s="20">
        <v>1</v>
      </c>
      <c r="L16" s="20" t="s">
        <v>26</v>
      </c>
      <c r="M16" s="20">
        <v>2</v>
      </c>
      <c r="N16" s="20">
        <f t="shared" si="0"/>
        <v>11</v>
      </c>
      <c r="O16" s="20"/>
    </row>
    <row r="17" spans="1:15" s="5" customFormat="1" ht="15">
      <c r="A17" s="20" t="s">
        <v>59</v>
      </c>
      <c r="B17" s="20">
        <v>13</v>
      </c>
      <c r="C17" s="20" t="s">
        <v>64</v>
      </c>
      <c r="D17" s="20">
        <v>2019100108</v>
      </c>
      <c r="E17" s="20" t="s">
        <v>28</v>
      </c>
      <c r="F17" s="20" t="s">
        <v>65</v>
      </c>
      <c r="G17" s="20" t="s">
        <v>66</v>
      </c>
      <c r="H17" s="20" t="s">
        <v>40</v>
      </c>
      <c r="I17" s="20" t="s">
        <v>24</v>
      </c>
      <c r="J17" s="20">
        <v>9</v>
      </c>
      <c r="K17" s="20">
        <v>1</v>
      </c>
      <c r="L17" s="20" t="s">
        <v>26</v>
      </c>
      <c r="M17" s="20">
        <v>2</v>
      </c>
      <c r="N17" s="20">
        <f t="shared" si="0"/>
        <v>11</v>
      </c>
      <c r="O17" s="20"/>
    </row>
    <row r="18" spans="1:15" s="5" customFormat="1" ht="15">
      <c r="A18" s="20" t="s">
        <v>59</v>
      </c>
      <c r="B18" s="20">
        <v>14</v>
      </c>
      <c r="C18" s="20" t="s">
        <v>67</v>
      </c>
      <c r="D18" s="20">
        <v>2022040105</v>
      </c>
      <c r="E18" s="20" t="s">
        <v>29</v>
      </c>
      <c r="F18" s="20" t="s">
        <v>68</v>
      </c>
      <c r="G18" s="20" t="s">
        <v>69</v>
      </c>
      <c r="H18" s="20" t="s">
        <v>40</v>
      </c>
      <c r="I18" s="20" t="s">
        <v>24</v>
      </c>
      <c r="J18" s="20">
        <v>9</v>
      </c>
      <c r="K18" s="20">
        <v>1</v>
      </c>
      <c r="L18" s="20" t="s">
        <v>26</v>
      </c>
      <c r="M18" s="20">
        <v>2</v>
      </c>
      <c r="N18" s="20">
        <f t="shared" si="0"/>
        <v>11</v>
      </c>
      <c r="O18" s="20"/>
    </row>
    <row r="19" spans="1:15" s="5" customFormat="1" ht="15">
      <c r="A19" s="20" t="s">
        <v>70</v>
      </c>
      <c r="B19" s="20">
        <v>15</v>
      </c>
      <c r="C19" s="20" t="s">
        <v>71</v>
      </c>
      <c r="D19" s="20">
        <v>2009070234</v>
      </c>
      <c r="E19" s="20" t="s">
        <v>28</v>
      </c>
      <c r="F19" s="20" t="s">
        <v>72</v>
      </c>
      <c r="G19" s="20" t="s">
        <v>33</v>
      </c>
      <c r="H19" s="20" t="s">
        <v>73</v>
      </c>
      <c r="I19" s="20" t="s">
        <v>21</v>
      </c>
      <c r="J19" s="20">
        <v>12</v>
      </c>
      <c r="K19" s="20">
        <v>1</v>
      </c>
      <c r="L19" s="20" t="s">
        <v>22</v>
      </c>
      <c r="M19" s="20">
        <v>8</v>
      </c>
      <c r="N19" s="20">
        <f t="shared" si="0"/>
        <v>20</v>
      </c>
      <c r="O19" s="20"/>
    </row>
    <row r="20" spans="1:15" s="5" customFormat="1" ht="15">
      <c r="A20" s="20" t="s">
        <v>70</v>
      </c>
      <c r="B20" s="20">
        <v>16</v>
      </c>
      <c r="C20" s="20" t="s">
        <v>74</v>
      </c>
      <c r="D20" s="20">
        <v>2009070237</v>
      </c>
      <c r="E20" s="20" t="s">
        <v>28</v>
      </c>
      <c r="F20" s="20" t="s">
        <v>72</v>
      </c>
      <c r="G20" s="20" t="s">
        <v>75</v>
      </c>
      <c r="H20" s="20" t="s">
        <v>76</v>
      </c>
      <c r="I20" s="20" t="s">
        <v>24</v>
      </c>
      <c r="J20" s="20">
        <v>9</v>
      </c>
      <c r="K20" s="20">
        <v>1</v>
      </c>
      <c r="L20" s="20" t="s">
        <v>26</v>
      </c>
      <c r="M20" s="20">
        <v>2</v>
      </c>
      <c r="N20" s="20">
        <f t="shared" si="0"/>
        <v>11</v>
      </c>
      <c r="O20" s="20"/>
    </row>
    <row r="21" spans="1:15" s="5" customFormat="1" ht="15">
      <c r="A21" s="20" t="s">
        <v>70</v>
      </c>
      <c r="B21" s="20">
        <v>17</v>
      </c>
      <c r="C21" s="20" t="s">
        <v>77</v>
      </c>
      <c r="D21" s="20">
        <v>2004080233</v>
      </c>
      <c r="E21" s="20" t="s">
        <v>28</v>
      </c>
      <c r="F21" s="20" t="s">
        <v>78</v>
      </c>
      <c r="G21" s="20" t="s">
        <v>37</v>
      </c>
      <c r="H21" s="20" t="s">
        <v>76</v>
      </c>
      <c r="I21" s="20" t="s">
        <v>24</v>
      </c>
      <c r="J21" s="20">
        <v>9</v>
      </c>
      <c r="K21" s="20">
        <v>1</v>
      </c>
      <c r="L21" s="20" t="s">
        <v>26</v>
      </c>
      <c r="M21" s="20">
        <v>2</v>
      </c>
      <c r="N21" s="20">
        <f t="shared" si="0"/>
        <v>11</v>
      </c>
      <c r="O21" s="20"/>
    </row>
    <row r="22" spans="1:253" ht="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ht="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7" spans="3:5" s="6" customFormat="1" ht="12">
      <c r="C27" s="7"/>
      <c r="D27" s="7"/>
      <c r="E27" s="7"/>
    </row>
    <row r="37" spans="3:17" s="6" customFormat="1" ht="12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48" spans="3:17" s="6" customFormat="1" ht="1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</sheetData>
  <sheetProtection/>
  <mergeCells count="8">
    <mergeCell ref="A1:O1"/>
    <mergeCell ref="A2:E2"/>
    <mergeCell ref="F2:H2"/>
    <mergeCell ref="K2:O2"/>
    <mergeCell ref="A3:D3"/>
    <mergeCell ref="F3:G3"/>
    <mergeCell ref="K3:L3"/>
    <mergeCell ref="N3:O3"/>
  </mergeCells>
  <printOptions/>
  <pageMargins left="0.39305555555555555" right="0.39305555555555555" top="0.39305555555555555" bottom="0.39305555555555555" header="0.5118055555555555" footer="0.5118055555555555"/>
  <pageSetup fitToHeight="0" fitToWidth="1" horizontalDpi="600" verticalDpi="600" orientation="landscape" paperSize="9" scale="9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I7" sqref="I7"/>
    </sheetView>
  </sheetViews>
  <sheetFormatPr defaultColWidth="9.00390625" defaultRowHeight="14.25"/>
  <cols>
    <col min="1" max="1" width="13.75390625" style="0" customWidth="1"/>
    <col min="2" max="2" width="10.875" style="0" customWidth="1"/>
    <col min="3" max="4" width="11.125" style="0" customWidth="1"/>
    <col min="5" max="5" width="15.50390625" style="0" customWidth="1"/>
    <col min="6" max="6" width="13.00390625" style="0" customWidth="1"/>
  </cols>
  <sheetData>
    <row r="2" spans="1:8" ht="15">
      <c r="A2" s="1" t="s">
        <v>13</v>
      </c>
      <c r="B2" s="1" t="s">
        <v>14</v>
      </c>
      <c r="C2" s="1" t="s">
        <v>16</v>
      </c>
      <c r="D2" s="1" t="s">
        <v>17</v>
      </c>
      <c r="E2" s="1" t="s">
        <v>9</v>
      </c>
      <c r="F2" s="1" t="s">
        <v>25</v>
      </c>
      <c r="G2" s="1"/>
      <c r="H2" s="1"/>
    </row>
    <row r="3" spans="1:8" ht="15">
      <c r="A3" s="1" t="s">
        <v>21</v>
      </c>
      <c r="B3" s="1">
        <v>12</v>
      </c>
      <c r="C3" s="1" t="s">
        <v>22</v>
      </c>
      <c r="D3" s="1">
        <v>8</v>
      </c>
      <c r="E3" s="1" t="s">
        <v>20</v>
      </c>
      <c r="F3" s="1">
        <v>1</v>
      </c>
      <c r="G3" s="1"/>
      <c r="H3" s="1"/>
    </row>
    <row r="4" spans="1:8" ht="15">
      <c r="A4" s="1" t="s">
        <v>24</v>
      </c>
      <c r="B4" s="1">
        <v>9</v>
      </c>
      <c r="C4" s="1" t="s">
        <v>26</v>
      </c>
      <c r="D4" s="1">
        <v>2</v>
      </c>
      <c r="E4" s="1" t="s">
        <v>23</v>
      </c>
      <c r="F4" s="1">
        <v>0.5</v>
      </c>
      <c r="G4" s="1"/>
      <c r="H4" s="1"/>
    </row>
    <row r="5" spans="3:8" ht="15">
      <c r="C5" s="1" t="s">
        <v>27</v>
      </c>
      <c r="D5" s="1">
        <v>0</v>
      </c>
      <c r="E5" s="1" t="s">
        <v>28</v>
      </c>
      <c r="F5" s="1"/>
      <c r="G5" s="1"/>
      <c r="H5" s="1"/>
    </row>
    <row r="6" spans="3:8" ht="15">
      <c r="C6" s="1"/>
      <c r="D6" s="1"/>
      <c r="E6" s="1" t="s">
        <v>29</v>
      </c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tiomt</cp:lastModifiedBy>
  <cp:lastPrinted>2013-02-27T02:27:25Z</cp:lastPrinted>
  <dcterms:created xsi:type="dcterms:W3CDTF">2007-12-21T02:57:35Z</dcterms:created>
  <dcterms:modified xsi:type="dcterms:W3CDTF">2023-02-27T07:26:19Z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060653194B4043C6B2A00FFB30291C02</vt:lpwstr>
  </property>
</Properties>
</file>