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1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<sst xmlns="http://schemas.openxmlformats.org/spreadsheetml/2006/main" count="117" uniqueCount="63">
  <si>
    <t>序号</t>
  </si>
  <si>
    <t>作品全称</t>
  </si>
  <si>
    <t>作品负责人</t>
  </si>
  <si>
    <t>文本评分（70%）</t>
  </si>
  <si>
    <t>答辩评分（30%）</t>
  </si>
  <si>
    <t>项目总分</t>
  </si>
  <si>
    <t>评分1</t>
  </si>
  <si>
    <t>评分2</t>
  </si>
  <si>
    <t>评分3</t>
  </si>
  <si>
    <t>文本得分</t>
  </si>
  <si>
    <t>答辩得分</t>
  </si>
  <si>
    <t>“互联网+”时代我国工时制度完善的法理思考——从996工作制谈起</t>
  </si>
  <si>
    <t>王晗</t>
  </si>
  <si>
    <t>宣传”的泛“广告”化及其法律规制 ——以互联网新媒体的迅猛发展为背景</t>
  </si>
  <si>
    <t xml:space="preserve"> 朱郅彦  </t>
  </si>
  <si>
    <t xml:space="preserve">《电子商务法》第49条中商家与消费者的利益平衡          </t>
  </si>
  <si>
    <t>刘睿凡</t>
  </si>
  <si>
    <t xml:space="preserve">数字经济时代的社会治理与犯罪防控研究 </t>
  </si>
  <si>
    <t>周雪</t>
  </si>
  <si>
    <t>“直播带货”法律规制研究——以法理数理结合为视角</t>
  </si>
  <si>
    <t>谭凯韵</t>
  </si>
  <si>
    <t xml:space="preserve">  AI换脸中的平台责任认定   </t>
  </si>
  <si>
    <t xml:space="preserve"> 郑沐沅</t>
  </si>
  <si>
    <t>地方养犬立法的反思与制度创新——以《杭州市限制养犬规定》为例</t>
  </si>
  <si>
    <t>项延海</t>
  </si>
  <si>
    <t>风险社会视角下论人脸识别信息“规治”——基于杭州下沙经济技术开发区的调研</t>
  </si>
  <si>
    <t>郑俞杰</t>
  </si>
  <si>
    <t xml:space="preserve">高空抛物责任确定再探究——从民法通则到侵权责任法再到民法典
</t>
  </si>
  <si>
    <t>金良瑞</t>
  </si>
  <si>
    <t xml:space="preserve">利益相关者视角下的闲置农房盘活模式路径探析——以绍兴市上虞区为例       </t>
  </si>
  <si>
    <t>潘禹帆</t>
  </si>
  <si>
    <t xml:space="preserve">社会治理现代化视野下的酒驾防控机制研究  </t>
  </si>
  <si>
    <t>陈一恺</t>
  </si>
  <si>
    <t>生态环境损害赔偿诉讼与环境公益诉讼的衔接</t>
  </si>
  <si>
    <t xml:space="preserve">黄辰雨 </t>
  </si>
  <si>
    <t>刷单炒信行为的形事规制研究</t>
  </si>
  <si>
    <t>陈迎美</t>
  </si>
  <si>
    <t>“诉源治理”视角下线上法律服务平台运营现状分析与模式探索——基于杭州市的实证分析</t>
  </si>
  <si>
    <t>雷 辰</t>
  </si>
  <si>
    <t>协同理论视域下野生动物法治保护的进路研究</t>
  </si>
  <si>
    <t xml:space="preserve">董储超  </t>
  </si>
  <si>
    <t>中国特色律师惩戒制度的经纬——以浙江省律师惩戒工作为切入点</t>
  </si>
  <si>
    <t xml:space="preserve">童椿楠 </t>
  </si>
  <si>
    <t xml:space="preserve">众包网约工模式下侵权责任的厘定与优化——基于SEM模型和法经济学分析范式的透视  </t>
  </si>
  <si>
    <t>徐千雅</t>
  </si>
  <si>
    <t>自动驾驶事故原因分析及责任认定研究——基于STAMP模型的数据分析</t>
  </si>
  <si>
    <t>冒伊敏</t>
  </si>
  <si>
    <t xml:space="preserve"> 公平原则可以证成政治义务吗？</t>
  </si>
  <si>
    <t>陈洲杰</t>
  </si>
  <si>
    <t>后疫情时代青年基业渠道的拓展——以高校学生赴国际组织任职协同培养机制的构建为例</t>
  </si>
  <si>
    <t>江子焕</t>
  </si>
  <si>
    <t>文化自信视角下“田园城市”的中国化发展——对良渚文化村建设模式的解读</t>
  </si>
  <si>
    <t>黄宝莹</t>
  </si>
  <si>
    <t>“机器换人”中工人状况追踪调查——以外来务工第一村富阳新建村为对象</t>
  </si>
  <si>
    <t>章竞帆</t>
  </si>
  <si>
    <t>浙江工商大学第十五届“希望杯”大学生课外学术科技作品竞赛法学院选拔赛获奖名单公示</t>
  </si>
  <si>
    <t>院赛获奖等级</t>
  </si>
  <si>
    <t>备注</t>
  </si>
  <si>
    <t>一等奖</t>
  </si>
  <si>
    <t>推荐参加校赛</t>
  </si>
  <si>
    <t>二等奖</t>
  </si>
  <si>
    <t>三等奖</t>
  </si>
  <si>
    <t>优胜奖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</si>
</sst>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4"/>
      <color indexed="8"/>
      <name val="仿宋_GB2312"/>
      <charset val="134"/>
    </font>
    <font>
      <sz val="11"/>
      <color theme="1"/>
      <name val="宋体"/>
      <charset val="134"/>
    </font>
    <font>
      <b/>
      <sz val="14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5" fillId="1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6" fillId="5" borderId="5" applyNumberFormat="0" applyAlignment="0" applyProtection="0">
      <alignment vertical="center"/>
    </xf>
    <xf numFmtId="0" fontId="20" fillId="28" borderId="1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NumberFormat="1" applyBorder="1">
      <alignment vertical="center"/>
    </xf>
    <xf numFmtId="176" fontId="0" fillId="2" borderId="2" xfId="0" applyNumberFormat="1" applyFill="1" applyBorder="1">
      <alignment vertical="center"/>
    </xf>
    <xf numFmtId="0" fontId="0" fillId="0" borderId="2" xfId="0" applyBorder="1">
      <alignment vertical="center"/>
    </xf>
    <xf numFmtId="0" fontId="2" fillId="0" borderId="2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2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workbookViewId="0">
      <selection activeCell="C3" sqref="C3"/>
    </sheetView>
  </sheetViews>
  <sheetFormatPr defaultColWidth="9" defaultRowHeight="13.5"/>
  <cols>
    <col min="2" max="2" width="59.375" customWidth="1"/>
    <col min="3" max="3" width="14.25" customWidth="1"/>
    <col min="7" max="7" width="15.25" customWidth="1"/>
    <col min="10" max="10" width="11.875" customWidth="1"/>
    <col min="11" max="11" width="14.125" customWidth="1"/>
  </cols>
  <sheetData>
    <row r="1" ht="60.95" customHeight="1" spans="1:11">
      <c r="A1" s="9" t="s">
        <v>0</v>
      </c>
      <c r="B1" s="9" t="s">
        <v>1</v>
      </c>
      <c r="C1" s="10" t="s">
        <v>2</v>
      </c>
      <c r="D1" s="4" t="s">
        <v>3</v>
      </c>
      <c r="E1" s="4"/>
      <c r="F1" s="4"/>
      <c r="G1" s="4"/>
      <c r="H1" s="4" t="s">
        <v>4</v>
      </c>
      <c r="I1" s="4"/>
      <c r="J1" s="4"/>
      <c r="K1" s="21" t="s">
        <v>5</v>
      </c>
    </row>
    <row r="2" ht="60.95" customHeight="1" spans="1:11">
      <c r="A2" s="11"/>
      <c r="B2" s="11"/>
      <c r="C2" s="12"/>
      <c r="D2" s="4" t="s">
        <v>6</v>
      </c>
      <c r="E2" s="4" t="s">
        <v>7</v>
      </c>
      <c r="F2" s="4" t="s">
        <v>8</v>
      </c>
      <c r="G2" s="13" t="s">
        <v>9</v>
      </c>
      <c r="H2" s="4" t="s">
        <v>6</v>
      </c>
      <c r="I2" s="4" t="s">
        <v>7</v>
      </c>
      <c r="J2" s="13" t="s">
        <v>10</v>
      </c>
      <c r="K2" s="22"/>
    </row>
    <row r="3" ht="21" customHeight="1" spans="1:11">
      <c r="A3" s="14">
        <v>1</v>
      </c>
      <c r="B3" s="15" t="s">
        <v>11</v>
      </c>
      <c r="C3" s="16" t="s">
        <v>12</v>
      </c>
      <c r="D3" s="14">
        <v>85</v>
      </c>
      <c r="E3" s="17">
        <v>83</v>
      </c>
      <c r="F3" s="14">
        <v>84</v>
      </c>
      <c r="G3" s="18">
        <f>(D3+E3+F3)/3</f>
        <v>84</v>
      </c>
      <c r="H3" s="19">
        <v>75</v>
      </c>
      <c r="I3" s="14">
        <v>87</v>
      </c>
      <c r="J3" s="23">
        <f>H3*0.5+I3*0.5</f>
        <v>81</v>
      </c>
      <c r="K3" s="18">
        <f>G3*0.7+J3*0.3</f>
        <v>83.1</v>
      </c>
    </row>
    <row r="4" ht="38" customHeight="1" spans="1:11">
      <c r="A4" s="14">
        <v>2</v>
      </c>
      <c r="B4" s="15" t="s">
        <v>13</v>
      </c>
      <c r="C4" s="16" t="s">
        <v>14</v>
      </c>
      <c r="D4" s="14">
        <v>80</v>
      </c>
      <c r="E4" s="17">
        <v>81</v>
      </c>
      <c r="F4" s="14">
        <v>80</v>
      </c>
      <c r="G4" s="18">
        <f>(D4+E4+F4)/3</f>
        <v>80.3333333333333</v>
      </c>
      <c r="H4" s="19">
        <v>80</v>
      </c>
      <c r="I4" s="14">
        <v>85</v>
      </c>
      <c r="J4" s="23">
        <f t="shared" ref="J4:J24" si="0">H4*0.5+I4*0.5</f>
        <v>82.5</v>
      </c>
      <c r="K4" s="18">
        <f t="shared" ref="K4:K24" si="1">G4*0.7+J4*0.3</f>
        <v>80.9833333333333</v>
      </c>
    </row>
    <row r="5" ht="31" customHeight="1" spans="1:11">
      <c r="A5" s="14">
        <v>3</v>
      </c>
      <c r="B5" s="15" t="s">
        <v>15</v>
      </c>
      <c r="C5" s="16" t="s">
        <v>16</v>
      </c>
      <c r="D5" s="14">
        <v>75</v>
      </c>
      <c r="E5" s="17">
        <v>82</v>
      </c>
      <c r="F5" s="14">
        <v>75</v>
      </c>
      <c r="G5" s="18">
        <f t="shared" ref="G5:G24" si="2">(D5+E5+F5)/3</f>
        <v>77.3333333333333</v>
      </c>
      <c r="H5" s="19">
        <v>75</v>
      </c>
      <c r="I5" s="14">
        <v>86</v>
      </c>
      <c r="J5" s="23">
        <f t="shared" si="0"/>
        <v>80.5</v>
      </c>
      <c r="K5" s="18">
        <f t="shared" si="1"/>
        <v>78.2833333333333</v>
      </c>
    </row>
    <row r="6" ht="27" customHeight="1" spans="1:11">
      <c r="A6" s="14">
        <v>4</v>
      </c>
      <c r="B6" s="15" t="s">
        <v>17</v>
      </c>
      <c r="C6" s="16" t="s">
        <v>18</v>
      </c>
      <c r="D6" s="14">
        <v>78</v>
      </c>
      <c r="E6" s="17">
        <v>76</v>
      </c>
      <c r="F6" s="14">
        <v>78</v>
      </c>
      <c r="G6" s="18">
        <f t="shared" si="2"/>
        <v>77.3333333333333</v>
      </c>
      <c r="H6" s="19">
        <v>70</v>
      </c>
      <c r="I6" s="14">
        <v>80</v>
      </c>
      <c r="J6" s="23">
        <f t="shared" si="0"/>
        <v>75</v>
      </c>
      <c r="K6" s="18">
        <f t="shared" si="1"/>
        <v>76.6333333333333</v>
      </c>
    </row>
    <row r="7" ht="19" customHeight="1" spans="1:11">
      <c r="A7" s="14">
        <v>5</v>
      </c>
      <c r="B7" s="15" t="s">
        <v>19</v>
      </c>
      <c r="C7" s="16" t="s">
        <v>20</v>
      </c>
      <c r="D7" s="14">
        <v>70</v>
      </c>
      <c r="E7" s="17">
        <v>84</v>
      </c>
      <c r="F7" s="14">
        <v>88</v>
      </c>
      <c r="G7" s="18">
        <f t="shared" si="2"/>
        <v>80.6666666666667</v>
      </c>
      <c r="H7" s="19">
        <v>70</v>
      </c>
      <c r="I7" s="14">
        <v>88</v>
      </c>
      <c r="J7" s="23">
        <f t="shared" si="0"/>
        <v>79</v>
      </c>
      <c r="K7" s="18">
        <f t="shared" si="1"/>
        <v>80.1666666666667</v>
      </c>
    </row>
    <row r="8" spans="1:11">
      <c r="A8" s="14">
        <v>6</v>
      </c>
      <c r="B8" s="15" t="s">
        <v>21</v>
      </c>
      <c r="C8" s="16" t="s">
        <v>22</v>
      </c>
      <c r="D8" s="14">
        <v>78</v>
      </c>
      <c r="E8" s="17">
        <v>83</v>
      </c>
      <c r="F8" s="14">
        <v>82</v>
      </c>
      <c r="G8" s="18">
        <f t="shared" si="2"/>
        <v>81</v>
      </c>
      <c r="H8" s="19">
        <v>75</v>
      </c>
      <c r="I8" s="14">
        <v>87</v>
      </c>
      <c r="J8" s="23">
        <f t="shared" si="0"/>
        <v>81</v>
      </c>
      <c r="K8" s="18">
        <f t="shared" si="1"/>
        <v>81</v>
      </c>
    </row>
    <row r="9" spans="1:11">
      <c r="A9" s="14">
        <v>7</v>
      </c>
      <c r="B9" s="15" t="s">
        <v>23</v>
      </c>
      <c r="C9" s="16" t="s">
        <v>24</v>
      </c>
      <c r="D9" s="14">
        <v>73</v>
      </c>
      <c r="E9" s="17">
        <v>80</v>
      </c>
      <c r="F9" s="14">
        <v>81</v>
      </c>
      <c r="G9" s="18">
        <f t="shared" si="2"/>
        <v>78</v>
      </c>
      <c r="H9" s="19">
        <v>75</v>
      </c>
      <c r="I9" s="14">
        <v>84</v>
      </c>
      <c r="J9" s="23">
        <f t="shared" si="0"/>
        <v>79.5</v>
      </c>
      <c r="K9" s="18">
        <f t="shared" si="1"/>
        <v>78.45</v>
      </c>
    </row>
    <row r="10" ht="27" spans="1:11">
      <c r="A10" s="14">
        <v>8</v>
      </c>
      <c r="B10" s="15" t="s">
        <v>25</v>
      </c>
      <c r="C10" s="16" t="s">
        <v>26</v>
      </c>
      <c r="D10" s="14">
        <v>80</v>
      </c>
      <c r="E10" s="17">
        <v>91</v>
      </c>
      <c r="F10" s="14">
        <v>84</v>
      </c>
      <c r="G10" s="18">
        <f t="shared" si="2"/>
        <v>85</v>
      </c>
      <c r="H10" s="19">
        <v>80</v>
      </c>
      <c r="I10" s="14">
        <v>95</v>
      </c>
      <c r="J10" s="23">
        <f t="shared" si="0"/>
        <v>87.5</v>
      </c>
      <c r="K10" s="18">
        <f t="shared" si="1"/>
        <v>85.75</v>
      </c>
    </row>
    <row r="11" ht="21" customHeight="1" spans="1:11">
      <c r="A11" s="14">
        <v>9</v>
      </c>
      <c r="B11" s="15" t="s">
        <v>27</v>
      </c>
      <c r="C11" s="16" t="s">
        <v>28</v>
      </c>
      <c r="D11" s="14">
        <v>76</v>
      </c>
      <c r="E11" s="17">
        <v>79</v>
      </c>
      <c r="F11" s="14">
        <v>76</v>
      </c>
      <c r="G11" s="18">
        <f t="shared" si="2"/>
        <v>77</v>
      </c>
      <c r="H11" s="19">
        <v>70</v>
      </c>
      <c r="I11" s="14">
        <v>83</v>
      </c>
      <c r="J11" s="23">
        <f t="shared" si="0"/>
        <v>76.5</v>
      </c>
      <c r="K11" s="18">
        <f t="shared" si="1"/>
        <v>76.85</v>
      </c>
    </row>
    <row r="12" ht="27" spans="1:11">
      <c r="A12" s="14">
        <v>10</v>
      </c>
      <c r="B12" s="15" t="s">
        <v>29</v>
      </c>
      <c r="C12" s="16" t="s">
        <v>30</v>
      </c>
      <c r="D12" s="14">
        <v>90</v>
      </c>
      <c r="E12" s="17">
        <v>88</v>
      </c>
      <c r="F12" s="14">
        <v>85</v>
      </c>
      <c r="G12" s="18">
        <f t="shared" si="2"/>
        <v>87.6666666666667</v>
      </c>
      <c r="H12" s="19">
        <v>90</v>
      </c>
      <c r="I12" s="14">
        <v>92</v>
      </c>
      <c r="J12" s="23">
        <f t="shared" si="0"/>
        <v>91</v>
      </c>
      <c r="K12" s="18">
        <f t="shared" si="1"/>
        <v>88.6666666666667</v>
      </c>
    </row>
    <row r="13" ht="24" customHeight="1" spans="1:11">
      <c r="A13" s="14">
        <v>11</v>
      </c>
      <c r="B13" s="15" t="s">
        <v>31</v>
      </c>
      <c r="C13" s="16" t="s">
        <v>32</v>
      </c>
      <c r="D13" s="14">
        <v>83</v>
      </c>
      <c r="E13" s="17">
        <v>82</v>
      </c>
      <c r="F13" s="14">
        <v>78</v>
      </c>
      <c r="G13" s="18">
        <f t="shared" si="2"/>
        <v>81</v>
      </c>
      <c r="H13" s="19">
        <v>80</v>
      </c>
      <c r="I13" s="14">
        <v>86</v>
      </c>
      <c r="J13" s="23">
        <f t="shared" si="0"/>
        <v>83</v>
      </c>
      <c r="K13" s="18">
        <f t="shared" si="1"/>
        <v>81.6</v>
      </c>
    </row>
    <row r="14" ht="20" customHeight="1" spans="1:11">
      <c r="A14" s="14">
        <v>12</v>
      </c>
      <c r="B14" s="15" t="s">
        <v>33</v>
      </c>
      <c r="C14" s="16" t="s">
        <v>34</v>
      </c>
      <c r="D14" s="14">
        <v>76</v>
      </c>
      <c r="E14" s="17">
        <v>79</v>
      </c>
      <c r="F14" s="14">
        <v>74</v>
      </c>
      <c r="G14" s="18">
        <f t="shared" si="2"/>
        <v>76.3333333333333</v>
      </c>
      <c r="H14" s="19">
        <v>70</v>
      </c>
      <c r="I14" s="14">
        <v>83</v>
      </c>
      <c r="J14" s="23">
        <f t="shared" si="0"/>
        <v>76.5</v>
      </c>
      <c r="K14" s="18">
        <f t="shared" si="1"/>
        <v>76.3833333333333</v>
      </c>
    </row>
    <row r="15" ht="24" customHeight="1" spans="1:11">
      <c r="A15" s="14">
        <v>13</v>
      </c>
      <c r="B15" s="15" t="s">
        <v>35</v>
      </c>
      <c r="C15" s="16" t="s">
        <v>36</v>
      </c>
      <c r="D15" s="14">
        <v>72</v>
      </c>
      <c r="E15" s="17">
        <v>76</v>
      </c>
      <c r="F15" s="14">
        <v>80</v>
      </c>
      <c r="G15" s="18">
        <f t="shared" si="2"/>
        <v>76</v>
      </c>
      <c r="H15" s="19">
        <v>70</v>
      </c>
      <c r="I15" s="14">
        <v>80</v>
      </c>
      <c r="J15" s="23">
        <f t="shared" si="0"/>
        <v>75</v>
      </c>
      <c r="K15" s="18">
        <f t="shared" si="1"/>
        <v>75.7</v>
      </c>
    </row>
    <row r="16" ht="27" spans="1:11">
      <c r="A16" s="14">
        <v>14</v>
      </c>
      <c r="B16" s="15" t="s">
        <v>37</v>
      </c>
      <c r="C16" s="16" t="s">
        <v>38</v>
      </c>
      <c r="D16" s="14">
        <v>83</v>
      </c>
      <c r="E16" s="17">
        <v>86</v>
      </c>
      <c r="F16" s="14">
        <v>83</v>
      </c>
      <c r="G16" s="18">
        <f t="shared" si="2"/>
        <v>84</v>
      </c>
      <c r="H16" s="19">
        <v>75</v>
      </c>
      <c r="I16" s="14">
        <v>90</v>
      </c>
      <c r="J16" s="23">
        <f t="shared" si="0"/>
        <v>82.5</v>
      </c>
      <c r="K16" s="18">
        <f t="shared" si="1"/>
        <v>83.55</v>
      </c>
    </row>
    <row r="17" ht="28" customHeight="1" spans="1:11">
      <c r="A17" s="14">
        <v>15</v>
      </c>
      <c r="B17" s="15" t="s">
        <v>39</v>
      </c>
      <c r="C17" s="16" t="s">
        <v>40</v>
      </c>
      <c r="D17" s="14">
        <v>75</v>
      </c>
      <c r="E17" s="17">
        <v>82</v>
      </c>
      <c r="F17" s="14">
        <v>79</v>
      </c>
      <c r="G17" s="18">
        <f t="shared" si="2"/>
        <v>78.6666666666667</v>
      </c>
      <c r="H17" s="19">
        <v>80</v>
      </c>
      <c r="I17" s="14">
        <v>86</v>
      </c>
      <c r="J17" s="23">
        <f t="shared" si="0"/>
        <v>83</v>
      </c>
      <c r="K17" s="18">
        <f t="shared" si="1"/>
        <v>79.9666666666667</v>
      </c>
    </row>
    <row r="18" ht="22" customHeight="1" spans="1:11">
      <c r="A18" s="14">
        <v>16</v>
      </c>
      <c r="B18" s="20" t="s">
        <v>41</v>
      </c>
      <c r="C18" s="16" t="s">
        <v>42</v>
      </c>
      <c r="D18" s="14">
        <v>87</v>
      </c>
      <c r="E18" s="17">
        <v>81</v>
      </c>
      <c r="F18" s="14">
        <v>83</v>
      </c>
      <c r="G18" s="18">
        <f t="shared" si="2"/>
        <v>83.6666666666667</v>
      </c>
      <c r="H18" s="19">
        <v>80</v>
      </c>
      <c r="I18" s="14">
        <v>85</v>
      </c>
      <c r="J18" s="23">
        <f t="shared" si="0"/>
        <v>82.5</v>
      </c>
      <c r="K18" s="18">
        <f t="shared" si="1"/>
        <v>83.3166666666667</v>
      </c>
    </row>
    <row r="19" ht="34" customHeight="1" spans="1:11">
      <c r="A19" s="14">
        <v>17</v>
      </c>
      <c r="B19" s="20" t="s">
        <v>43</v>
      </c>
      <c r="C19" s="16" t="s">
        <v>44</v>
      </c>
      <c r="D19" s="14">
        <v>88</v>
      </c>
      <c r="E19" s="17">
        <v>84</v>
      </c>
      <c r="F19" s="14">
        <v>84</v>
      </c>
      <c r="G19" s="18">
        <f t="shared" si="2"/>
        <v>85.3333333333333</v>
      </c>
      <c r="H19" s="19">
        <v>85</v>
      </c>
      <c r="I19" s="14">
        <v>88</v>
      </c>
      <c r="J19" s="23">
        <f t="shared" si="0"/>
        <v>86.5</v>
      </c>
      <c r="K19" s="18">
        <f t="shared" si="1"/>
        <v>85.6833333333333</v>
      </c>
    </row>
    <row r="20" spans="1:11">
      <c r="A20" s="14">
        <v>18</v>
      </c>
      <c r="B20" s="20" t="s">
        <v>45</v>
      </c>
      <c r="C20" s="16" t="s">
        <v>46</v>
      </c>
      <c r="D20" s="14">
        <v>80</v>
      </c>
      <c r="E20" s="17">
        <v>91</v>
      </c>
      <c r="F20" s="14">
        <v>80</v>
      </c>
      <c r="G20" s="18">
        <f t="shared" si="2"/>
        <v>83.6666666666667</v>
      </c>
      <c r="H20" s="19">
        <v>85</v>
      </c>
      <c r="I20" s="14">
        <v>95</v>
      </c>
      <c r="J20" s="23">
        <f t="shared" si="0"/>
        <v>90</v>
      </c>
      <c r="K20" s="18">
        <f t="shared" si="1"/>
        <v>85.5666666666667</v>
      </c>
    </row>
    <row r="21" ht="23" customHeight="1" spans="1:11">
      <c r="A21" s="14">
        <v>19</v>
      </c>
      <c r="B21" s="15" t="s">
        <v>47</v>
      </c>
      <c r="C21" s="16" t="s">
        <v>48</v>
      </c>
      <c r="D21" s="14">
        <v>72</v>
      </c>
      <c r="E21" s="17">
        <v>76</v>
      </c>
      <c r="F21" s="14">
        <v>75</v>
      </c>
      <c r="G21" s="18">
        <f t="shared" si="2"/>
        <v>74.3333333333333</v>
      </c>
      <c r="H21" s="19">
        <v>70</v>
      </c>
      <c r="I21" s="14">
        <v>80</v>
      </c>
      <c r="J21" s="23">
        <f t="shared" si="0"/>
        <v>75</v>
      </c>
      <c r="K21" s="18">
        <f t="shared" si="1"/>
        <v>74.5333333333333</v>
      </c>
    </row>
    <row r="22" ht="33" customHeight="1" spans="1:11">
      <c r="A22" s="14">
        <v>20</v>
      </c>
      <c r="B22" s="15" t="s">
        <v>49</v>
      </c>
      <c r="C22" s="16" t="s">
        <v>50</v>
      </c>
      <c r="D22" s="14">
        <v>87</v>
      </c>
      <c r="E22" s="17">
        <v>91</v>
      </c>
      <c r="F22" s="14">
        <v>83</v>
      </c>
      <c r="G22" s="18">
        <f t="shared" si="2"/>
        <v>87</v>
      </c>
      <c r="H22" s="19">
        <v>85</v>
      </c>
      <c r="I22" s="14">
        <v>95</v>
      </c>
      <c r="J22" s="23">
        <f t="shared" si="0"/>
        <v>90</v>
      </c>
      <c r="K22" s="18">
        <f t="shared" si="1"/>
        <v>87.9</v>
      </c>
    </row>
    <row r="23" ht="35" customHeight="1" spans="1:11">
      <c r="A23" s="14">
        <v>21</v>
      </c>
      <c r="B23" s="15" t="s">
        <v>51</v>
      </c>
      <c r="C23" s="16" t="s">
        <v>52</v>
      </c>
      <c r="D23" s="14">
        <v>88</v>
      </c>
      <c r="E23" s="17">
        <v>86</v>
      </c>
      <c r="F23" s="14">
        <v>81</v>
      </c>
      <c r="G23" s="18">
        <f t="shared" si="2"/>
        <v>85</v>
      </c>
      <c r="H23" s="19">
        <v>80</v>
      </c>
      <c r="I23" s="14">
        <v>90</v>
      </c>
      <c r="J23" s="23">
        <f t="shared" si="0"/>
        <v>85</v>
      </c>
      <c r="K23" s="18">
        <f t="shared" si="1"/>
        <v>85</v>
      </c>
    </row>
    <row r="24" ht="31" customHeight="1" spans="1:11">
      <c r="A24" s="14">
        <v>22</v>
      </c>
      <c r="B24" s="15" t="s">
        <v>53</v>
      </c>
      <c r="C24" s="16" t="s">
        <v>54</v>
      </c>
      <c r="D24" s="14">
        <v>82</v>
      </c>
      <c r="E24" s="17">
        <v>81</v>
      </c>
      <c r="F24" s="14">
        <v>87</v>
      </c>
      <c r="G24" s="18">
        <f t="shared" si="2"/>
        <v>83.3333333333333</v>
      </c>
      <c r="H24" s="19">
        <v>80</v>
      </c>
      <c r="I24" s="14">
        <v>85</v>
      </c>
      <c r="J24" s="23">
        <f t="shared" si="0"/>
        <v>82.5</v>
      </c>
      <c r="K24" s="18">
        <f t="shared" si="1"/>
        <v>83.0833333333333</v>
      </c>
    </row>
  </sheetData>
  <mergeCells count="6">
    <mergeCell ref="D1:G1"/>
    <mergeCell ref="H1:J1"/>
    <mergeCell ref="A1:A2"/>
    <mergeCell ref="B1:B2"/>
    <mergeCell ref="C1:C2"/>
    <mergeCell ref="K1:K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tabSelected="1" topLeftCell="A14" workbookViewId="0">
      <selection activeCell="A1" sqref="A1:D1"/>
    </sheetView>
  </sheetViews>
  <sheetFormatPr defaultColWidth="9" defaultRowHeight="13.5" outlineLevelCol="3"/>
  <cols>
    <col min="1" max="1" width="9" style="1"/>
    <col min="2" max="2" width="41.125" style="1" customWidth="1"/>
    <col min="3" max="3" width="24.125" style="1" customWidth="1"/>
    <col min="4" max="4" width="23.375" style="1" customWidth="1"/>
    <col min="5" max="16384" width="9" style="1"/>
  </cols>
  <sheetData>
    <row r="1" ht="52" customHeight="1" spans="1:4">
      <c r="A1" s="2" t="s">
        <v>55</v>
      </c>
      <c r="B1" s="3"/>
      <c r="C1" s="3"/>
      <c r="D1" s="3"/>
    </row>
    <row r="2" s="1" customFormat="1" ht="18.75" spans="1:4">
      <c r="A2" s="4" t="s">
        <v>0</v>
      </c>
      <c r="B2" s="4" t="s">
        <v>1</v>
      </c>
      <c r="C2" s="4" t="s">
        <v>56</v>
      </c>
      <c r="D2" s="4" t="s">
        <v>57</v>
      </c>
    </row>
    <row r="3" s="1" customFormat="1" ht="27" spans="1:4">
      <c r="A3" s="5">
        <v>1</v>
      </c>
      <c r="B3" s="6" t="s">
        <v>29</v>
      </c>
      <c r="C3" s="7" t="s">
        <v>58</v>
      </c>
      <c r="D3" s="7" t="s">
        <v>59</v>
      </c>
    </row>
    <row r="4" s="1" customFormat="1" ht="27" spans="1:4">
      <c r="A4" s="5">
        <v>2</v>
      </c>
      <c r="B4" s="6" t="s">
        <v>49</v>
      </c>
      <c r="C4" s="7" t="s">
        <v>58</v>
      </c>
      <c r="D4" s="7" t="s">
        <v>59</v>
      </c>
    </row>
    <row r="5" s="1" customFormat="1" ht="27" spans="1:4">
      <c r="A5" s="5">
        <v>3</v>
      </c>
      <c r="B5" s="6" t="s">
        <v>25</v>
      </c>
      <c r="C5" s="7" t="s">
        <v>60</v>
      </c>
      <c r="D5" s="7" t="s">
        <v>59</v>
      </c>
    </row>
    <row r="6" s="1" customFormat="1" ht="27" spans="1:4">
      <c r="A6" s="5">
        <v>4</v>
      </c>
      <c r="B6" s="8" t="s">
        <v>43</v>
      </c>
      <c r="C6" s="7" t="s">
        <v>60</v>
      </c>
      <c r="D6" s="7" t="s">
        <v>59</v>
      </c>
    </row>
    <row r="7" s="1" customFormat="1" ht="27" spans="1:4">
      <c r="A7" s="5">
        <v>5</v>
      </c>
      <c r="B7" s="8" t="s">
        <v>45</v>
      </c>
      <c r="C7" s="7" t="s">
        <v>60</v>
      </c>
      <c r="D7" s="7" t="s">
        <v>59</v>
      </c>
    </row>
    <row r="8" s="1" customFormat="1" ht="27" spans="1:4">
      <c r="A8" s="5">
        <v>6</v>
      </c>
      <c r="B8" s="6" t="s">
        <v>51</v>
      </c>
      <c r="C8" s="7" t="s">
        <v>61</v>
      </c>
      <c r="D8" s="7" t="s">
        <v>59</v>
      </c>
    </row>
    <row r="9" s="1" customFormat="1" ht="27" spans="1:4">
      <c r="A9" s="5">
        <v>7</v>
      </c>
      <c r="B9" s="6" t="s">
        <v>37</v>
      </c>
      <c r="C9" s="7" t="s">
        <v>61</v>
      </c>
      <c r="D9" s="7" t="s">
        <v>59</v>
      </c>
    </row>
    <row r="10" s="1" customFormat="1" ht="27" spans="1:4">
      <c r="A10" s="5">
        <v>8</v>
      </c>
      <c r="B10" s="8" t="s">
        <v>41</v>
      </c>
      <c r="C10" s="7" t="s">
        <v>61</v>
      </c>
      <c r="D10" s="7" t="s">
        <v>59</v>
      </c>
    </row>
    <row r="11" s="1" customFormat="1" ht="40.5" spans="1:4">
      <c r="A11" s="5">
        <v>9</v>
      </c>
      <c r="B11" s="6" t="s">
        <v>11</v>
      </c>
      <c r="C11" s="7" t="s">
        <v>61</v>
      </c>
      <c r="D11" s="7" t="s">
        <v>59</v>
      </c>
    </row>
    <row r="12" s="1" customFormat="1" ht="40.5" spans="1:4">
      <c r="A12" s="5">
        <v>10</v>
      </c>
      <c r="B12" s="6" t="s">
        <v>53</v>
      </c>
      <c r="C12" s="7" t="s">
        <v>61</v>
      </c>
      <c r="D12" s="7" t="s">
        <v>59</v>
      </c>
    </row>
    <row r="13" s="1" customFormat="1" ht="27" spans="1:4">
      <c r="A13" s="5">
        <v>11</v>
      </c>
      <c r="B13" s="6" t="s">
        <v>31</v>
      </c>
      <c r="C13" s="7" t="s">
        <v>61</v>
      </c>
      <c r="D13" s="7" t="s">
        <v>59</v>
      </c>
    </row>
    <row r="14" s="1" customFormat="1" ht="27" spans="1:4">
      <c r="A14" s="5">
        <v>12</v>
      </c>
      <c r="B14" s="6" t="s">
        <v>21</v>
      </c>
      <c r="C14" s="7" t="s">
        <v>62</v>
      </c>
      <c r="D14" s="7"/>
    </row>
    <row r="15" s="1" customFormat="1" ht="40.5" spans="1:4">
      <c r="A15" s="5">
        <v>13</v>
      </c>
      <c r="B15" s="6" t="s">
        <v>13</v>
      </c>
      <c r="C15" s="7" t="s">
        <v>62</v>
      </c>
      <c r="D15" s="7"/>
    </row>
    <row r="16" s="1" customFormat="1" ht="40.5" spans="1:4">
      <c r="A16" s="5">
        <v>14</v>
      </c>
      <c r="B16" s="6" t="s">
        <v>19</v>
      </c>
      <c r="C16" s="7" t="s">
        <v>62</v>
      </c>
      <c r="D16" s="7"/>
    </row>
    <row r="17" s="1" customFormat="1" ht="27" spans="1:4">
      <c r="A17" s="5">
        <v>15</v>
      </c>
      <c r="B17" s="6" t="s">
        <v>39</v>
      </c>
      <c r="C17" s="7" t="s">
        <v>62</v>
      </c>
      <c r="D17" s="7"/>
    </row>
    <row r="18" s="1" customFormat="1" ht="40.5" spans="1:4">
      <c r="A18" s="5">
        <v>16</v>
      </c>
      <c r="B18" s="6" t="s">
        <v>23</v>
      </c>
      <c r="C18" s="7" t="s">
        <v>62</v>
      </c>
      <c r="D18" s="7"/>
    </row>
    <row r="19" s="1" customFormat="1" ht="27" spans="1:4">
      <c r="A19" s="5">
        <v>17</v>
      </c>
      <c r="B19" s="6" t="s">
        <v>15</v>
      </c>
      <c r="C19" s="7" t="s">
        <v>62</v>
      </c>
      <c r="D19" s="7"/>
    </row>
    <row r="20" s="1" customFormat="1" ht="54" spans="1:4">
      <c r="A20" s="5">
        <v>18</v>
      </c>
      <c r="B20" s="6" t="s">
        <v>27</v>
      </c>
      <c r="C20" s="7" t="s">
        <v>62</v>
      </c>
      <c r="D20" s="7"/>
    </row>
    <row r="21" s="1" customFormat="1" ht="27" spans="1:4">
      <c r="A21" s="5">
        <v>19</v>
      </c>
      <c r="B21" s="6" t="s">
        <v>17</v>
      </c>
      <c r="C21" s="7" t="s">
        <v>62</v>
      </c>
      <c r="D21" s="7"/>
    </row>
    <row r="22" s="1" customFormat="1" ht="27" spans="1:4">
      <c r="A22" s="5">
        <v>20</v>
      </c>
      <c r="B22" s="6" t="s">
        <v>33</v>
      </c>
      <c r="C22" s="7" t="s">
        <v>62</v>
      </c>
      <c r="D22" s="7"/>
    </row>
    <row r="23" s="1" customFormat="1" ht="27" spans="1:4">
      <c r="A23" s="5">
        <v>21</v>
      </c>
      <c r="B23" s="6" t="s">
        <v>35</v>
      </c>
      <c r="C23" s="7" t="s">
        <v>62</v>
      </c>
      <c r="D23" s="7"/>
    </row>
    <row r="24" s="1" customFormat="1" ht="27" spans="1:4">
      <c r="A24" s="5">
        <v>22</v>
      </c>
      <c r="B24" s="6" t="s">
        <v>47</v>
      </c>
      <c r="C24" s="7" t="s">
        <v>62</v>
      </c>
      <c r="D24" s="7"/>
    </row>
  </sheetData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俞小美</cp:lastModifiedBy>
  <dcterms:created xsi:type="dcterms:W3CDTF">2020-11-16T12:27:00Z</dcterms:created>
  <dcterms:modified xsi:type="dcterms:W3CDTF">2020-11-23T02:14:10Z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